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5"/>
  <c r="F116"/>
  <c r="F117"/>
  <c r="F119"/>
  <c r="F120"/>
  <c r="F105"/>
  <c r="F106"/>
  <c r="F107"/>
  <c r="F108"/>
  <c r="F109"/>
  <c r="F97"/>
  <c r="F98"/>
  <c r="F99"/>
  <c r="F100"/>
  <c r="F102"/>
  <c r="F103"/>
  <c r="E97"/>
  <c r="G97"/>
  <c r="H97"/>
  <c r="E98"/>
  <c r="G98"/>
  <c r="H98"/>
  <c r="E99"/>
  <c r="G99"/>
  <c r="H99"/>
  <c r="E100"/>
  <c r="G100"/>
  <c r="H100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<sst xmlns="http://schemas.openxmlformats.org/spreadsheetml/2006/main" count="234" uniqueCount="205">
  <si>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</si>
  <si>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</si>
  <si>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</si>
  <si>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</si>
  <si>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</si>
  <si>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</si>
  <si>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</si>
  <si>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</si>
  <si>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</si>
  <si>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</si>
  <si>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</si>
  <si>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</si>
  <si>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</si>
  <si>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</si>
  <si>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</si>
  <si>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</si>
  <si>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</si>
  <si>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</si>
  <si>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</si>
  <si>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</si>
  <si>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</si>
  <si>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</si>
  <si>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</si>
  <si>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</si>
  <si>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</si>
  <si>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</si>
  <si>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</si>
  <si>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</si>
  <si>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</si>
  <si>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</si>
  <si>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</si>
  <si>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</si>
  <si>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</si>
  <si>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</si>
  <si>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</si>
  <si>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</si>
  <si>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</si>
  <si>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</si>
  <si>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</si>
  <si>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</si>
  <si>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</si>
  <si>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</si>
  <si>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</si>
  <si>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</si>
  <si>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</si>
  <si>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</si>
  <si>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</si>
  <si>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</si>
  <si>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</si>
  <si>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</si>
  <si>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</si>
  <si>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</si>
  <si>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</si>
  <si>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</si>
  <si>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</si>
  <si>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</si>
  <si>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</si>
  <si>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</si>
  <si>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</si>
  <si>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</si>
  <si>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</si>
  <si>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</si>
  <si>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</si>
  <si>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</si>
  <si>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</si>
  <si>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</si>
  <si>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</si>
  <si>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</si>
  <si>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</si>
  <si>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</si>
  <si>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</si>
  <si>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</si>
  <si>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</si>
  <si>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</si>
  <si>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</si>
  <si>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</si>
  <si>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</si>
  <si>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</si>
  <si>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</si>
  <si>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</si>
  <si>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</si>
  <si>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</si>
  <si>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</si>
  <si>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</si>
  <si>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</si>
  <si>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</si>
  <si>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</si>
  <si>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</si>
  <si>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</si>
  <si>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</si>
  <si>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</si>
  <si>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</si>
  <si>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</si>
  <si>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</si>
  <si>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</si>
  <si>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</si>
  <si>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</si>
  <si>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</si>
  <si>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</si>
  <si>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</si>
  <si>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</si>
  <si>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</si>
  <si>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</si>
  <si>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</si>
  <si>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</si>
  <si>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</si>
  <si>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</si>
  <si>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</si>
  <si>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</si>
  <si>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</si>
  <si>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</si>
  <si>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</si>
  <si>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</si>
  <si>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</si>
  <si>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</si>
  <si>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</si>
  <si>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</si>
  <si>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</si>
  <si>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</si>
  <si>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</si>
  <si>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</si>
  <si>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</si>
  <si>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</si>
  <si>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</si>
  <si>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</si>
  <si>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</si>
  <si>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</si>
  <si>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</si>
  <si>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</si>
  <si>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</si>
  <si>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</si>
  <si>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</si>
  <si>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</si>
  <si>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</si>
  <si>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</si>
  <si>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</si>
  <si>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</si>
  <si>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</si>
  <si>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</si>
  <si>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</si>
  <si>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</si>
  <si>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</si>
  <si>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</si>
  <si>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</si>
  <si>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</si>
  <si>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</si>
  <si>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</si>
  <si>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</si>
  <si>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</si>
  <si>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</si>
  <si>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</si>
  <si>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</si>
  <si>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</si>
  <si>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</si>
  <si>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</si>
  <si>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</si>
  <si>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</si>
  <si>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</si>
  <si>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</si>
  <si>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</si>
  <si>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</si>
  <si>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</si>
  <si>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</si>
  <si>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</si>
  <si>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</si>
  <si>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</si>
  <si>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</si>
  <si>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</si>
  <si>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</si>
  <si>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</si>
  <si>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</si>
  <si>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</si>
  <si>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</si>
  <si>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</si>
  <si>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</si>
  <si>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</si>
  <si>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</si>
  <si>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</si>
  <si>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</si>
  <si>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</si>
  <si>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</si>
  <si>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</si>
  <si>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</si>
  <si>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</si>
  <si>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</si>
  <si>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</si>
  <si>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</si>
  <si>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</si>
  <si>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</si>
  <si>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</si>
  <si>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</si>
  <si>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</si>
  <si>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</si>
  <si>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</si>
  <si>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</si>
  <si>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</si>
  <si>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</si>
  <si>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</si>
  <si>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</si>
  <si>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</si>
  <si>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</si>
  <si>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</si>
  <si>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البترول الوطنية</t>
  </si>
  <si>
    <t>NATIONAL PETROULEUM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</si>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</sst>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4" workbookViewId="0">
      <selection activeCell="E97" sqref="E97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141103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15814240</v>
      </c>
      <c r="F16" s="59">
        <v>12904213</v>
      </c>
      <c r="G16" s="59">
        <v>10177829</v>
      </c>
      <c r="H16" s="59">
        <v>5950760</v>
      </c>
      <c r="I16" s="3" t="s">
        <v>58</v>
      </c>
    </row>
    <row r="17" spans="4:9" ht="20.100000000000001" customHeight="1">
      <c r="D17" s="10" t="s">
        <v>128</v>
      </c>
      <c r="E17" s="57">
        <v>1891935</v>
      </c>
      <c r="F17" s="57">
        <v>1985615</v>
      </c>
      <c r="G17" s="57">
        <v>2234234</v>
      </c>
      <c r="H17" s="57">
        <v>2389885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3822138</v>
      </c>
      <c r="F21" s="57">
        <v>6431695</v>
      </c>
      <c r="G21" s="57">
        <v>6500809</v>
      </c>
      <c r="H21" s="57">
        <v>6263991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21697745</v>
      </c>
      <c r="F23" s="57">
        <v>21463938</v>
      </c>
      <c r="G23" s="57">
        <v>19003919</v>
      </c>
      <c r="H23" s="57">
        <v>14676232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4571255</v>
      </c>
      <c r="F25" s="57">
        <v>2602113</v>
      </c>
      <c r="G25" s="57">
        <v>3084036</v>
      </c>
      <c r="H25" s="57">
        <v>4707955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4571255</v>
      </c>
      <c r="F28" s="57">
        <v>2602113</v>
      </c>
      <c r="G28" s="57">
        <v>3084036</v>
      </c>
      <c r="H28" s="57">
        <v>4707955</v>
      </c>
      <c r="I28" s="4" t="s">
        <v>175</v>
      </c>
    </row>
    <row r="29" spans="4:9" ht="20.100000000000001" customHeight="1">
      <c r="D29" s="10" t="s">
        <v>72</v>
      </c>
      <c r="E29" s="57">
        <v>73124</v>
      </c>
      <c r="F29" s="57">
        <v>365624</v>
      </c>
      <c r="G29" s="57">
        <v>658127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60">
        <v>26342124</v>
      </c>
      <c r="F30" s="60">
        <v>24431675</v>
      </c>
      <c r="G30" s="60">
        <v>22746082</v>
      </c>
      <c r="H30" s="60">
        <v>19384187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523638</v>
      </c>
      <c r="F35" s="59">
        <v>391609</v>
      </c>
      <c r="G35" s="59">
        <v>443051</v>
      </c>
      <c r="H35" s="59">
        <v>467633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1199914</v>
      </c>
      <c r="F39" s="57">
        <v>907159</v>
      </c>
      <c r="G39" s="57">
        <v>1802911</v>
      </c>
      <c r="H39" s="57">
        <v>1573163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1051391</v>
      </c>
      <c r="F42" s="57">
        <v>796912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60">
        <v>2251305</v>
      </c>
      <c r="F43" s="60">
        <v>1704071</v>
      </c>
      <c r="G43" s="60">
        <v>1802911</v>
      </c>
      <c r="H43" s="60">
        <v>1573163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59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5075579</v>
      </c>
      <c r="F49" s="57">
        <v>4900560</v>
      </c>
      <c r="G49" s="57">
        <v>4597906</v>
      </c>
      <c r="H49" s="57">
        <v>4225918</v>
      </c>
      <c r="I49" s="4" t="s">
        <v>61</v>
      </c>
    </row>
    <row r="50" spans="4:9" ht="20.100000000000001" customHeight="1">
      <c r="D50" s="10" t="s">
        <v>32</v>
      </c>
      <c r="E50" s="57">
        <v>1513327</v>
      </c>
      <c r="F50" s="57">
        <v>1163290</v>
      </c>
      <c r="G50" s="57">
        <v>557982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37283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750000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2501913</v>
      </c>
      <c r="F58" s="57">
        <v>1663754</v>
      </c>
      <c r="G58" s="57">
        <v>0</v>
      </c>
      <c r="H58" s="57">
        <v>-1414894</v>
      </c>
      <c r="I58" s="4" t="s">
        <v>155</v>
      </c>
    </row>
    <row r="59" spans="4:9" ht="20.100000000000001" customHeight="1">
      <c r="D59" s="10" t="s">
        <v>38</v>
      </c>
      <c r="E59" s="57">
        <v>24090819</v>
      </c>
      <c r="F59" s="57">
        <v>22727604</v>
      </c>
      <c r="G59" s="57">
        <v>20943171</v>
      </c>
      <c r="H59" s="57">
        <v>17811024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26342124</v>
      </c>
      <c r="F61" s="60">
        <v>24431675</v>
      </c>
      <c r="G61" s="60">
        <v>22746082</v>
      </c>
      <c r="H61" s="60">
        <v>19384187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1509967</v>
      </c>
      <c r="F65" s="59">
        <v>1636395</v>
      </c>
      <c r="G65" s="59">
        <v>1812579</v>
      </c>
      <c r="H65" s="59">
        <v>1846212</v>
      </c>
      <c r="I65" s="3" t="s">
        <v>88</v>
      </c>
    </row>
    <row r="66" spans="4:9" ht="20.100000000000001" customHeight="1">
      <c r="D66" s="10" t="s">
        <v>110</v>
      </c>
      <c r="E66" s="57">
        <v>2946935</v>
      </c>
      <c r="F66" s="57">
        <v>2512791</v>
      </c>
      <c r="G66" s="57">
        <v>2533699</v>
      </c>
      <c r="H66" s="57">
        <v>2539934</v>
      </c>
      <c r="I66" s="4" t="s">
        <v>89</v>
      </c>
    </row>
    <row r="67" spans="4:9" ht="20.100000000000001" customHeight="1">
      <c r="D67" s="10" t="s">
        <v>132</v>
      </c>
      <c r="E67" s="57">
        <v>-1436968</v>
      </c>
      <c r="F67" s="57">
        <v>-876396</v>
      </c>
      <c r="G67" s="57">
        <v>-721120</v>
      </c>
      <c r="H67" s="57">
        <v>-693722</v>
      </c>
      <c r="I67" s="4" t="s">
        <v>90</v>
      </c>
    </row>
    <row r="68" spans="4:9" ht="20.100000000000001" customHeight="1">
      <c r="D68" s="10" t="s">
        <v>111</v>
      </c>
      <c r="E68" s="57">
        <v>1325249</v>
      </c>
      <c r="F68" s="57">
        <v>1204965</v>
      </c>
      <c r="G68" s="57">
        <v>1285528</v>
      </c>
      <c r="H68" s="57">
        <v>1195914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1016153</v>
      </c>
      <c r="F70" s="57">
        <v>933694</v>
      </c>
      <c r="G70" s="57">
        <v>1073320</v>
      </c>
      <c r="H70" s="57">
        <v>2168201</v>
      </c>
      <c r="I70" s="4" t="s">
        <v>93</v>
      </c>
    </row>
    <row r="71" spans="4:9" ht="20.100000000000001" customHeight="1">
      <c r="D71" s="10" t="s">
        <v>114</v>
      </c>
      <c r="E71" s="57">
        <v>292500</v>
      </c>
      <c r="F71" s="57">
        <v>292503</v>
      </c>
      <c r="G71" s="57"/>
      <c r="H71" s="57">
        <v>1357670</v>
      </c>
      <c r="I71" s="4" t="s">
        <v>94</v>
      </c>
    </row>
    <row r="72" spans="4:9" ht="20.100000000000001" customHeight="1">
      <c r="D72" s="10" t="s">
        <v>115</v>
      </c>
      <c r="E72" s="57">
        <v>-3054717</v>
      </c>
      <c r="F72" s="57">
        <v>-2373864</v>
      </c>
      <c r="G72" s="57">
        <v>-2006648</v>
      </c>
      <c r="H72" s="57">
        <v>-3247306</v>
      </c>
      <c r="I72" s="4" t="s">
        <v>95</v>
      </c>
    </row>
    <row r="73" spans="4:9" ht="20.100000000000001" customHeight="1">
      <c r="D73" s="10" t="s">
        <v>116</v>
      </c>
      <c r="E73" s="57">
        <v>5431259</v>
      </c>
      <c r="F73" s="57">
        <v>5481425</v>
      </c>
      <c r="G73" s="57">
        <v>6020088</v>
      </c>
      <c r="H73" s="57">
        <v>5765911</v>
      </c>
      <c r="I73" s="4" t="s">
        <v>63</v>
      </c>
    </row>
    <row r="74" spans="4:9" ht="20.100000000000001" customHeight="1">
      <c r="D74" s="10" t="s">
        <v>117</v>
      </c>
      <c r="E74" s="57">
        <v>626355</v>
      </c>
      <c r="F74" s="57">
        <v>81023</v>
      </c>
      <c r="G74" s="57">
        <v>292503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1750187</v>
      </c>
      <c r="F75" s="57">
        <v>3026538</v>
      </c>
      <c r="G75" s="57">
        <v>3720937</v>
      </c>
      <c r="H75" s="57">
        <v>2518605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1750187</v>
      </c>
      <c r="F77" s="57">
        <v>3026538</v>
      </c>
      <c r="G77" s="57">
        <v>3720937</v>
      </c>
      <c r="H77" s="57">
        <v>2518605</v>
      </c>
      <c r="I77" s="50" t="s">
        <v>199</v>
      </c>
    </row>
    <row r="78" spans="4:9" ht="20.100000000000001" customHeight="1">
      <c r="D78" s="10" t="s">
        <v>157</v>
      </c>
      <c r="E78" s="57">
        <v>351972</v>
      </c>
      <c r="F78" s="57">
        <v>457105</v>
      </c>
      <c r="G78" s="57">
        <v>553790</v>
      </c>
      <c r="H78" s="57">
        <v>237541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1363215</v>
      </c>
      <c r="F82" s="57">
        <v>2534433</v>
      </c>
      <c r="G82" s="57">
        <v>3132147</v>
      </c>
      <c r="H82" s="57">
        <v>2246064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1363215</v>
      </c>
      <c r="F84" s="60">
        <v>2534433</v>
      </c>
      <c r="G84" s="60">
        <v>3132147</v>
      </c>
      <c r="H84" s="60">
        <v>2246064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12904213</v>
      </c>
      <c r="F88" s="59">
        <v>10177829</v>
      </c>
      <c r="G88" s="59">
        <v>5950760</v>
      </c>
      <c r="H88" s="59">
        <v>2071323</v>
      </c>
      <c r="I88" s="3" t="s">
        <v>16</v>
      </c>
    </row>
    <row r="89" spans="4:9" ht="20.100000000000001" customHeight="1">
      <c r="D89" s="10" t="s">
        <v>43</v>
      </c>
      <c r="E89" s="57">
        <v>2164885</v>
      </c>
      <c r="F89" s="57">
        <v>3135998</v>
      </c>
      <c r="G89" s="57">
        <v>4012091</v>
      </c>
      <c r="H89" s="57">
        <v>3992309</v>
      </c>
      <c r="I89" s="4" t="s">
        <v>17</v>
      </c>
    </row>
    <row r="90" spans="4:9" ht="20.100000000000001" customHeight="1">
      <c r="D90" s="10" t="s">
        <v>44</v>
      </c>
      <c r="E90" s="57">
        <v>745142</v>
      </c>
      <c r="F90" s="57">
        <v>340386</v>
      </c>
      <c r="G90" s="57">
        <v>214978</v>
      </c>
      <c r="H90" s="57">
        <v>-112872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-750000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60">
        <v>15814240</v>
      </c>
      <c r="F92" s="60">
        <v>12904213</v>
      </c>
      <c r="G92" s="60">
        <v>10177829</v>
      </c>
      <c r="H92" s="60">
        <v>5950760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9.0881000000000003E-2</v>
      </c>
      <c r="F97" s="13">
        <f>+F84/F10</f>
        <v>0.16896220000000001</v>
      </c>
      <c r="G97" s="13">
        <f>+G84/G10</f>
        <v>0.20880979999999999</v>
      </c>
      <c r="H97" s="13">
        <f>+H84/H10</f>
        <v>0.1497376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1.6060546</v>
      </c>
      <c r="F99" s="13">
        <f>+F59/F10</f>
        <v>1.5151736</v>
      </c>
      <c r="G99" s="13">
        <f>+G59/G10</f>
        <v>1.3962114000000001</v>
      </c>
      <c r="H99" s="13">
        <f>+H59/H10</f>
        <v>1.1874016000000001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23.945236286802629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-95.165523484950327</v>
      </c>
      <c r="F105" s="30">
        <f>+F67*100/F65</f>
        <v>-53.556506833619025</v>
      </c>
      <c r="G105" s="30">
        <f>+G67*100/G65</f>
        <v>-39.784196992241441</v>
      </c>
      <c r="H105" s="30">
        <f>+H67*100/H65</f>
        <v>-37.575424707455049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115.90895695071481</v>
      </c>
      <c r="F106" s="31">
        <f>+F75*100/F65</f>
        <v>184.95155509519401</v>
      </c>
      <c r="G106" s="31">
        <f>+G75*100/G65</f>
        <v>205.28412830558005</v>
      </c>
      <c r="H106" s="31">
        <f>+H75*100/H65</f>
        <v>136.42014026558164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90.281112103774447</v>
      </c>
      <c r="F107" s="31">
        <f>+F82*100/F65</f>
        <v>154.87904815157708</v>
      </c>
      <c r="G107" s="31">
        <f>+G82*100/G65</f>
        <v>172.80057862305588</v>
      </c>
      <c r="H107" s="31">
        <f>+H82*100/H65</f>
        <v>121.65796777401512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5.1750382770956511</v>
      </c>
      <c r="F108" s="31">
        <f>(F82+F76)*100/F30</f>
        <v>10.373554003153693</v>
      </c>
      <c r="G108" s="31">
        <f>(G82+G76)*100/G30</f>
        <v>13.770050595966373</v>
      </c>
      <c r="H108" s="31">
        <f>(H82+H76)*100/H30</f>
        <v>11.587094160822943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5.6586494631004447</v>
      </c>
      <c r="F109" s="29">
        <f>+F84*100/F59</f>
        <v>11.151342658029417</v>
      </c>
      <c r="G109" s="29">
        <f>+G84*100/G59</f>
        <v>14.955457318282891</v>
      </c>
      <c r="H109" s="29">
        <f>+H84*100/H59</f>
        <v>12.610527053357517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8.5464065084501151</v>
      </c>
      <c r="F111" s="22">
        <f>+F43*100/F30</f>
        <v>6.9748431083828679</v>
      </c>
      <c r="G111" s="22">
        <f>+G43*100/G30</f>
        <v>7.9262485732707724</v>
      </c>
      <c r="H111" s="22">
        <f>+H43*100/H30</f>
        <v>8.1157027632884482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91.453593491549881</v>
      </c>
      <c r="F112" s="13">
        <f>+F59*100/F30</f>
        <v>93.025156891617129</v>
      </c>
      <c r="G112" s="13">
        <f>+G59*100/G30</f>
        <v>92.073751426729231</v>
      </c>
      <c r="H112" s="13">
        <f>+H59*100/H30</f>
        <v>91.884297236711546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5.7321383803371359E-2</v>
      </c>
      <c r="F115" s="22">
        <f>+F65/F30</f>
        <v>6.6978420431673222E-2</v>
      </c>
      <c r="G115" s="22">
        <f>+G65/G30</f>
        <v>7.9687525966010322E-2</v>
      </c>
      <c r="H115" s="22">
        <f>+H65/H30</f>
        <v>9.5243200037226222E-2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0.33031782300484219</v>
      </c>
      <c r="F116" s="13">
        <f>+F65/F28</f>
        <v>0.62887161318513074</v>
      </c>
      <c r="G116" s="13">
        <f>+G65/G28</f>
        <v>0.58772952066707396</v>
      </c>
      <c r="H116" s="13">
        <f>+H65/H28</f>
        <v>0.3921473336087537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7.3664720916081311E-2</v>
      </c>
      <c r="F117" s="23">
        <f>+F65/F120</f>
        <v>7.960366748117495E-2</v>
      </c>
      <c r="G117" s="23">
        <f>+G65/G120</f>
        <v>0.10537632445726436</v>
      </c>
      <c r="H117" s="23">
        <f>+H65/H120</f>
        <v>0.14089920460618807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18.08275009709029</v>
      </c>
      <c r="F119" s="58">
        <f>+F23/F39</f>
        <v>23.660612968619613</v>
      </c>
      <c r="G119" s="58">
        <f>+G23/G39</f>
        <v>10.54068614590515</v>
      </c>
      <c r="H119" s="58">
        <f>+H23/H39</f>
        <v>9.3291235555374747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20497831</v>
      </c>
      <c r="F120" s="60">
        <f>+F23-F39</f>
        <v>20556779</v>
      </c>
      <c r="G120" s="60">
        <f>+G23-G39</f>
        <v>17201008</v>
      </c>
      <c r="H120" s="60">
        <f>+H23-H39</f>
        <v>13103069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2014-10-20T06:59:29Z</dcterms:modified>
</cp:coreProperties>
</file>